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</sheets>
  <definedNames>
    <definedName name="_Otchet_Period_Source__AT_ObjectName">'Таблица1'!#REF!</definedName>
    <definedName name="_PBuh_">#REF!</definedName>
    <definedName name="_PBuhN_">#REF!</definedName>
    <definedName name="_Period_">'Таблица1'!#REF!</definedName>
    <definedName name="_PRuk_">#REF!</definedName>
    <definedName name="_PRukN_">#REF!</definedName>
    <definedName name="_RDate_">'Таблица1'!#REF!</definedName>
    <definedName name="_СпрОКАТО_">'Таблица1'!#REF!</definedName>
    <definedName name="_СпрОКПО_">'Таблица1'!#REF!</definedName>
    <definedName name="total2">#REF!</definedName>
    <definedName name="_xlnm.Print_Titles" localSheetId="0">'Таблица1'!$6:$8</definedName>
    <definedName name="_xlnm.Print_Area" localSheetId="0">'Таблица1'!$A$1:$D$46</definedName>
  </definedNames>
  <calcPr fullCalcOnLoad="1"/>
</workbook>
</file>

<file path=xl/sharedStrings.xml><?xml version="1.0" encoding="utf-8"?>
<sst xmlns="http://schemas.openxmlformats.org/spreadsheetml/2006/main" count="105" uniqueCount="94">
  <si>
    <t>2</t>
  </si>
  <si>
    <t>Код дохода по бюджетной классификации</t>
  </si>
  <si>
    <t>Иные межбюджетные трансферты</t>
  </si>
  <si>
    <t>000 8 50 00000 00 0000 000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</si>
  <si>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</si>
  <si>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</si>
  <si>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</si>
  <si>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</si>
  <si>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</si>
  <si>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000 1 01 02020 01 0000 110</t>
  </si>
  <si>
    <t>000 1 01 02022 01 0000 110</t>
  </si>
  <si>
    <t>000 1 05 00000 00 0000 000</t>
  </si>
  <si>
    <t>000 1 05 03000 00 0000 110</t>
  </si>
  <si>
    <t>000 1 05 03010 01 0000 110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</si>
  <si>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</si>
  <si>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</si>
  <si>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</si>
  <si>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</si>
  <si>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</si>
  <si>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000 1 06 01030 10 0000 110</t>
  </si>
  <si>
    <t>Земельный налог</t>
  </si>
  <si>
    <t>000 1 06 06000 00 0000 110</t>
  </si>
  <si>
    <t>000 1 06 06010 00 0000 110</t>
  </si>
  <si>
    <t>000 1 06 06013 10 0000 110</t>
  </si>
  <si>
    <t>000 1 09 00000 00 0000 000</t>
  </si>
  <si>
    <t>000 1 09 04000 00 0000 110</t>
  </si>
  <si>
    <t>000 1 09 04050 00 0000 110</t>
  </si>
  <si>
    <t>000 1 09 04050 10 0000 110</t>
  </si>
  <si>
    <t>000 1 11 00000 00 0000 000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</si>
  <si>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</si>
  <si>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</si>
  <si>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</si>
  <si>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</si>
  <si>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</si>
  <si>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000 2 02 01001 00 0000 151</t>
  </si>
  <si>
    <t>000 2 02 01001 10 0000 151</t>
  </si>
  <si>
    <t>000 2 02 02999 00 0000 151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</si>
  <si>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</si>
  <si>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Приложение № 1 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</si>
  <si>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</si>
  <si>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</si>
  <si>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Наименование показателей</t>
  </si>
  <si>
    <t>сумма,руб.</t>
  </si>
  <si>
    <t>Х</t>
  </si>
  <si>
    <t>000 1 01 02010 01 0000 110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</si>
  <si>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</si>
  <si>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</si>
  <si>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</si>
  <si>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</si>
  <si>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</si>
  <si>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</si>
  <si>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</si>
  <si>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</si>
  <si>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</si>
  <si>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</si>
  <si>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</si>
  <si>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000 1 06 06030 00 0000 110</t>
  </si>
  <si>
    <t xml:space="preserve">Земельный налог с организаций 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</si>
  <si>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</si>
  <si>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</si>
  <si>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</si>
  <si>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</si>
  <si>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</si>
  <si>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000 1 05 03000 01 0000 110</t>
  </si>
  <si>
    <t>Единый сельскохозяйственный налог</t>
  </si>
  <si>
    <t>000 1 11 05020 00 0000 120</t>
  </si>
  <si>
    <t>000 1 11 05025 10 0000 120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</si>
  <si>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</si>
  <si>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</si>
  <si>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</si>
  <si>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</si>
  <si>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000 2 02 30000 00 0000 150</t>
  </si>
  <si>
    <t>000 2 02 30024 00 0000 150</t>
  </si>
  <si>
    <t>000 2 02 30024 10 0000 150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</si>
  <si>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</si>
  <si>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</si>
  <si>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</si>
  <si>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</si>
  <si>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</si>
  <si>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000 2 02 49999 00 0000 150</t>
  </si>
  <si>
    <t>000 2 02 49999 10 0000 150</t>
  </si>
  <si>
    <t xml:space="preserve">          в том числе: 
НАЛОГОВЫЕ И НЕНАЛОГОВЫЕ ДОХОДЫ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</si>
  <si>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</si>
  <si>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</si>
  <si>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Доходы бюджета Кочердыкского сельского поселения за  I квартал 2021 года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</si>
  <si>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</si>
  <si>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</si>
  <si>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</si>
  <si>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</si>
  <si>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000 2 19 00000 00 0000 000</t>
  </si>
  <si>
    <t>000 2 19 60010 10 0000 150</t>
  </si>
  <si>
    <t>000 2 02 1000000 0000 150</t>
  </si>
  <si>
    <t>000 2 02 16001 10 0000 150</t>
  </si>
  <si>
    <r>
      <t>к Постановлению администрации  Кочердыкского   сельского поселения " Об исполнении Бюджета Кочердыкского                                                                                                       сельского поселения за I квартал 2021 года"                                                                                                                № 38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 xml:space="preserve"> от 10.06.2021</t>
    </r>
    <r>
      <rPr>
        <sz val="14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</si>
</sst>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10419]#,##0.0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47" fillId="0" borderId="14" xfId="33" applyNumberFormat="1" applyFont="1" applyFill="1" applyBorder="1" applyAlignment="1">
      <alignment horizontal="left" wrapText="1" readingOrder="1"/>
      <protection/>
    </xf>
    <xf numFmtId="0" fontId="48" fillId="0" borderId="14" xfId="33" applyNumberFormat="1" applyFont="1" applyFill="1" applyBorder="1" applyAlignment="1">
      <alignment horizontal="center" wrapText="1" readingOrder="1"/>
      <protection/>
    </xf>
    <xf numFmtId="184" fontId="48" fillId="0" borderId="14" xfId="33" applyNumberFormat="1" applyFont="1" applyFill="1" applyBorder="1" applyAlignment="1">
      <alignment horizontal="right" wrapText="1" readingOrder="1"/>
      <protection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10" fillId="0" borderId="0" xfId="0" applyNumberFormat="1" applyFont="1" applyBorder="1" applyAlignment="1" applyProtection="1">
      <alignment horizontal="right" vertical="center" wrapText="1"/>
      <protection/>
    </xf>
    <xf numFmtId="0" fontId="48" fillId="0" borderId="15" xfId="33" applyNumberFormat="1" applyFont="1" applyFill="1" applyBorder="1" applyAlignment="1">
      <alignment horizontal="center" wrapText="1" readingOrder="1"/>
      <protection/>
    </xf>
    <xf numFmtId="0" fontId="47" fillId="0" borderId="15" xfId="33" applyNumberFormat="1" applyFont="1" applyFill="1" applyBorder="1" applyAlignment="1">
      <alignment horizontal="left" wrapText="1" readingOrder="1"/>
      <protection/>
    </xf>
    <xf numFmtId="184" fontId="48" fillId="0" borderId="15" xfId="33" applyNumberFormat="1" applyFont="1" applyFill="1" applyBorder="1" applyAlignment="1">
      <alignment horizontal="right" wrapText="1" readingOrder="1"/>
      <protection/>
    </xf>
    <xf numFmtId="49" fontId="10" fillId="0" borderId="16" xfId="0" applyNumberFormat="1" applyFont="1" applyBorder="1" applyAlignment="1" applyProtection="1">
      <alignment horizontal="left" vertical="center" wrapText="1"/>
      <protection/>
    </xf>
    <xf numFmtId="4" fontId="7" fillId="0" borderId="16" xfId="0" applyNumberFormat="1" applyFont="1" applyFill="1" applyBorder="1" applyAlignment="1">
      <alignment/>
    </xf>
    <xf numFmtId="4" fontId="10" fillId="0" borderId="0" xfId="0" applyNumberFormat="1" applyFont="1" applyBorder="1" applyAlignment="1" applyProtection="1">
      <alignment horizontal="right"/>
      <protection/>
    </xf>
    <xf numFmtId="4" fontId="7" fillId="0" borderId="0" xfId="0" applyNumberFormat="1" applyFont="1" applyFill="1" applyBorder="1" applyAlignment="1">
      <alignment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PageLayoutView="0" workbookViewId="0" topLeftCell="B1">
      <selection activeCell="E6" sqref="E6"/>
    </sheetView>
  </sheetViews>
  <sheetFormatPr defaultColWidth="9.00390625" defaultRowHeight="12.75"/>
  <cols>
    <col min="1" max="1" width="20.125" style="2" hidden="1" customWidth="1"/>
    <col min="2" max="2" width="38.375" style="2" customWidth="1"/>
    <col min="3" max="3" width="94.625" style="2" customWidth="1"/>
    <col min="4" max="4" width="16.625" style="2" bestFit="1" customWidth="1"/>
    <col min="5" max="5" width="16.875" style="2" customWidth="1"/>
    <col min="6" max="6" width="13.875" style="2" customWidth="1"/>
    <col min="7" max="7" width="11.75390625" style="2" bestFit="1" customWidth="1"/>
    <col min="8" max="16384" width="9.125" style="2" customWidth="1"/>
  </cols>
  <sheetData>
    <row r="1" spans="1:5" ht="18.75">
      <c r="A1" s="1"/>
      <c r="B1" s="1"/>
      <c r="C1" s="35" t="s">
        <v>38</v>
      </c>
      <c r="D1" s="35"/>
      <c r="E1" s="16"/>
    </row>
    <row r="2" spans="1:5" ht="87.75" customHeight="1">
      <c r="A2" s="1"/>
      <c r="B2" s="1"/>
      <c r="C2" s="36" t="s">
        <v>93</v>
      </c>
      <c r="D2" s="36"/>
      <c r="E2" s="1"/>
    </row>
    <row r="3" spans="1:5" ht="18.75">
      <c r="A3" s="1"/>
      <c r="B3" s="1"/>
      <c r="C3" s="1"/>
      <c r="D3" s="3"/>
      <c r="E3" s="3"/>
    </row>
    <row r="4" spans="1:4" ht="18.75">
      <c r="A4" s="4"/>
      <c r="B4" s="32" t="s">
        <v>84</v>
      </c>
      <c r="C4" s="32"/>
      <c r="D4" s="32"/>
    </row>
    <row r="5" spans="1:4" ht="18.75">
      <c r="A5" s="5"/>
      <c r="B5" s="6"/>
      <c r="C5" s="5"/>
      <c r="D5" s="7"/>
    </row>
    <row r="6" spans="1:4" ht="18.75">
      <c r="A6" s="26" t="s">
        <v>1</v>
      </c>
      <c r="B6" s="27"/>
      <c r="C6" s="30" t="s">
        <v>41</v>
      </c>
      <c r="D6" s="33" t="s">
        <v>42</v>
      </c>
    </row>
    <row r="7" spans="1:4" ht="18.75">
      <c r="A7" s="28"/>
      <c r="B7" s="29"/>
      <c r="C7" s="31"/>
      <c r="D7" s="34"/>
    </row>
    <row r="8" spans="1:7" ht="18.75">
      <c r="A8" s="8" t="s">
        <v>0</v>
      </c>
      <c r="B8" s="9">
        <v>1</v>
      </c>
      <c r="C8" s="10">
        <v>2</v>
      </c>
      <c r="D8" s="11">
        <v>3</v>
      </c>
      <c r="F8" s="7"/>
      <c r="G8" s="7"/>
    </row>
    <row r="9" spans="1:7" ht="18.75">
      <c r="A9" s="12" t="s">
        <v>3</v>
      </c>
      <c r="B9" s="14" t="s">
        <v>43</v>
      </c>
      <c r="C9" s="13" t="s">
        <v>39</v>
      </c>
      <c r="D9" s="15">
        <f>D10+D30</f>
        <v>3169403.89</v>
      </c>
      <c r="E9" s="17"/>
      <c r="F9" s="24"/>
      <c r="G9" s="25"/>
    </row>
    <row r="10" spans="1:7" ht="32.25">
      <c r="A10" s="12" t="s">
        <v>4</v>
      </c>
      <c r="B10" s="14" t="s">
        <v>4</v>
      </c>
      <c r="C10" s="13" t="s">
        <v>81</v>
      </c>
      <c r="D10" s="15">
        <f>D11+D15+D18+D26</f>
        <v>511816.88</v>
      </c>
      <c r="E10" s="17"/>
      <c r="F10" s="18"/>
      <c r="G10" s="25"/>
    </row>
    <row r="11" spans="1:7" ht="18.75">
      <c r="A11" s="12" t="s">
        <v>6</v>
      </c>
      <c r="B11" s="14" t="s">
        <v>6</v>
      </c>
      <c r="C11" s="13" t="s">
        <v>5</v>
      </c>
      <c r="D11" s="15">
        <f>D12</f>
        <v>12420.64</v>
      </c>
      <c r="E11" s="17"/>
      <c r="F11" s="18"/>
      <c r="G11" s="25"/>
    </row>
    <row r="12" spans="1:7" ht="18.75">
      <c r="A12" s="12" t="s">
        <v>8</v>
      </c>
      <c r="B12" s="14" t="s">
        <v>8</v>
      </c>
      <c r="C12" s="13" t="s">
        <v>7</v>
      </c>
      <c r="D12" s="15">
        <f>D13+D14</f>
        <v>12420.64</v>
      </c>
      <c r="F12" s="7"/>
      <c r="G12" s="25"/>
    </row>
    <row r="13" spans="1:7" ht="48">
      <c r="A13" s="12" t="s">
        <v>9</v>
      </c>
      <c r="B13" s="14" t="s">
        <v>44</v>
      </c>
      <c r="C13" s="13" t="s">
        <v>40</v>
      </c>
      <c r="D13" s="15">
        <v>12318.41</v>
      </c>
      <c r="F13" s="7"/>
      <c r="G13" s="25"/>
    </row>
    <row r="14" spans="1:7" ht="32.25">
      <c r="A14" s="12" t="s">
        <v>10</v>
      </c>
      <c r="B14" s="14" t="s">
        <v>60</v>
      </c>
      <c r="C14" s="13" t="s">
        <v>61</v>
      </c>
      <c r="D14" s="15">
        <v>102.23</v>
      </c>
      <c r="F14" s="7"/>
      <c r="G14" s="25"/>
    </row>
    <row r="15" spans="1:7" ht="18.75">
      <c r="A15" s="12" t="s">
        <v>11</v>
      </c>
      <c r="B15" s="14" t="s">
        <v>11</v>
      </c>
      <c r="C15" s="13" t="s">
        <v>62</v>
      </c>
      <c r="D15" s="15">
        <f>D16</f>
        <v>164771.7</v>
      </c>
      <c r="F15" s="18"/>
      <c r="G15" s="25"/>
    </row>
    <row r="16" spans="1:7" ht="18.75">
      <c r="A16" s="12" t="s">
        <v>12</v>
      </c>
      <c r="B16" s="14" t="s">
        <v>63</v>
      </c>
      <c r="C16" s="13" t="s">
        <v>64</v>
      </c>
      <c r="D16" s="15">
        <f>D17</f>
        <v>164771.7</v>
      </c>
      <c r="F16" s="7"/>
      <c r="G16" s="25"/>
    </row>
    <row r="17" spans="1:7" ht="18.75">
      <c r="A17" s="12" t="s">
        <v>13</v>
      </c>
      <c r="B17" s="14" t="s">
        <v>13</v>
      </c>
      <c r="C17" s="13" t="s">
        <v>64</v>
      </c>
      <c r="D17" s="15">
        <v>164771.7</v>
      </c>
      <c r="F17" s="7"/>
      <c r="G17" s="25"/>
    </row>
    <row r="18" spans="1:7" ht="18.75">
      <c r="A18" s="12" t="s">
        <v>14</v>
      </c>
      <c r="B18" s="14" t="s">
        <v>16</v>
      </c>
      <c r="C18" s="13" t="s">
        <v>15</v>
      </c>
      <c r="D18" s="15">
        <f>D19+D21</f>
        <v>84754.92</v>
      </c>
      <c r="E18" s="17"/>
      <c r="F18" s="18"/>
      <c r="G18" s="25"/>
    </row>
    <row r="19" spans="1:7" ht="18.75">
      <c r="A19" s="12" t="s">
        <v>16</v>
      </c>
      <c r="B19" s="14" t="s">
        <v>18</v>
      </c>
      <c r="C19" s="13" t="s">
        <v>17</v>
      </c>
      <c r="D19" s="15">
        <f>D20</f>
        <v>5321.29</v>
      </c>
      <c r="F19" s="7"/>
      <c r="G19" s="25"/>
    </row>
    <row r="20" spans="1:7" ht="32.25">
      <c r="A20" s="12" t="s">
        <v>18</v>
      </c>
      <c r="B20" s="14" t="s">
        <v>19</v>
      </c>
      <c r="C20" s="13" t="s">
        <v>53</v>
      </c>
      <c r="D20" s="15">
        <v>5321.29</v>
      </c>
      <c r="F20" s="7"/>
      <c r="G20" s="25"/>
    </row>
    <row r="21" spans="1:7" ht="18.75">
      <c r="A21" s="12" t="s">
        <v>19</v>
      </c>
      <c r="B21" s="14" t="s">
        <v>21</v>
      </c>
      <c r="C21" s="13" t="s">
        <v>20</v>
      </c>
      <c r="D21" s="15">
        <f>D22+D24</f>
        <v>79433.63</v>
      </c>
      <c r="E21" s="17"/>
      <c r="F21" s="18"/>
      <c r="G21" s="25"/>
    </row>
    <row r="22" spans="1:7" ht="18.75">
      <c r="A22" s="12" t="s">
        <v>21</v>
      </c>
      <c r="B22" s="14" t="s">
        <v>56</v>
      </c>
      <c r="C22" s="13" t="s">
        <v>57</v>
      </c>
      <c r="D22" s="15">
        <f>D23</f>
        <v>59815</v>
      </c>
      <c r="F22" s="7"/>
      <c r="G22" s="25"/>
    </row>
    <row r="23" spans="1:7" ht="32.25">
      <c r="A23" s="12" t="s">
        <v>22</v>
      </c>
      <c r="B23" s="14" t="s">
        <v>58</v>
      </c>
      <c r="C23" s="13" t="s">
        <v>59</v>
      </c>
      <c r="D23" s="15">
        <v>59815</v>
      </c>
      <c r="F23" s="7"/>
      <c r="G23" s="25"/>
    </row>
    <row r="24" spans="1:7" ht="18.75">
      <c r="A24" s="12" t="s">
        <v>23</v>
      </c>
      <c r="B24" s="14" t="s">
        <v>46</v>
      </c>
      <c r="C24" s="13" t="s">
        <v>45</v>
      </c>
      <c r="D24" s="15">
        <f>D25</f>
        <v>19618.63</v>
      </c>
      <c r="F24" s="7"/>
      <c r="G24" s="25"/>
    </row>
    <row r="25" spans="1:7" ht="32.25">
      <c r="A25" s="12" t="s">
        <v>24</v>
      </c>
      <c r="B25" s="14" t="s">
        <v>48</v>
      </c>
      <c r="C25" s="13" t="s">
        <v>47</v>
      </c>
      <c r="D25" s="15">
        <v>19618.63</v>
      </c>
      <c r="F25" s="7"/>
      <c r="G25" s="25"/>
    </row>
    <row r="26" spans="1:7" ht="32.25">
      <c r="A26" s="12" t="s">
        <v>25</v>
      </c>
      <c r="B26" s="14" t="s">
        <v>28</v>
      </c>
      <c r="C26" s="13" t="s">
        <v>67</v>
      </c>
      <c r="D26" s="15">
        <f>D27</f>
        <v>249869.62</v>
      </c>
      <c r="F26" s="18"/>
      <c r="G26" s="25"/>
    </row>
    <row r="27" spans="1:7" ht="63.75">
      <c r="A27" s="12" t="s">
        <v>26</v>
      </c>
      <c r="B27" s="14" t="s">
        <v>29</v>
      </c>
      <c r="C27" s="13" t="s">
        <v>68</v>
      </c>
      <c r="D27" s="15">
        <f>D28</f>
        <v>249869.62</v>
      </c>
      <c r="F27" s="7"/>
      <c r="G27" s="25"/>
    </row>
    <row r="28" spans="1:7" ht="63.75">
      <c r="A28" s="12" t="s">
        <v>27</v>
      </c>
      <c r="B28" s="14" t="s">
        <v>65</v>
      </c>
      <c r="C28" s="13" t="s">
        <v>69</v>
      </c>
      <c r="D28" s="15">
        <f>D29</f>
        <v>249869.62</v>
      </c>
      <c r="F28" s="7"/>
      <c r="G28" s="25"/>
    </row>
    <row r="29" spans="1:7" ht="63.75">
      <c r="A29" s="12" t="s">
        <v>28</v>
      </c>
      <c r="B29" s="14" t="s">
        <v>66</v>
      </c>
      <c r="C29" s="13" t="s">
        <v>70</v>
      </c>
      <c r="D29" s="15">
        <v>249869.62</v>
      </c>
      <c r="F29" s="7"/>
      <c r="G29" s="25"/>
    </row>
    <row r="30" spans="1:7" ht="18.75">
      <c r="A30" s="12" t="s">
        <v>34</v>
      </c>
      <c r="B30" s="14" t="s">
        <v>31</v>
      </c>
      <c r="C30" s="13" t="s">
        <v>30</v>
      </c>
      <c r="D30" s="15">
        <f>D31+D44</f>
        <v>2657587.0100000002</v>
      </c>
      <c r="F30" s="18"/>
      <c r="G30" s="25"/>
    </row>
    <row r="31" spans="1:7" ht="32.25">
      <c r="A31" s="12" t="s">
        <v>35</v>
      </c>
      <c r="B31" s="14" t="s">
        <v>33</v>
      </c>
      <c r="C31" s="13" t="s">
        <v>32</v>
      </c>
      <c r="D31" s="15">
        <f>D32+D34+D39</f>
        <v>2683490.7</v>
      </c>
      <c r="E31" s="17"/>
      <c r="F31" s="18"/>
      <c r="G31" s="25"/>
    </row>
    <row r="32" spans="1:7" ht="18.75">
      <c r="A32" s="12"/>
      <c r="B32" s="14" t="s">
        <v>91</v>
      </c>
      <c r="C32" s="13" t="s">
        <v>85</v>
      </c>
      <c r="D32" s="15">
        <f>D33</f>
        <v>100250.66</v>
      </c>
      <c r="E32" s="17"/>
      <c r="F32" s="18"/>
      <c r="G32" s="25"/>
    </row>
    <row r="33" spans="1:7" ht="32.25">
      <c r="A33" s="12"/>
      <c r="B33" s="14" t="s">
        <v>92</v>
      </c>
      <c r="C33" s="13" t="s">
        <v>86</v>
      </c>
      <c r="D33" s="15">
        <v>100250.66</v>
      </c>
      <c r="E33" s="17"/>
      <c r="F33" s="18"/>
      <c r="G33" s="25"/>
    </row>
    <row r="34" spans="1:7" ht="18.75">
      <c r="A34" s="12" t="s">
        <v>36</v>
      </c>
      <c r="B34" s="14" t="s">
        <v>71</v>
      </c>
      <c r="C34" s="13" t="s">
        <v>54</v>
      </c>
      <c r="D34" s="15">
        <f>D35+D37</f>
        <v>37878</v>
      </c>
      <c r="E34" s="17"/>
      <c r="F34" s="18"/>
      <c r="G34" s="25"/>
    </row>
    <row r="35" spans="2:7" ht="32.25">
      <c r="B35" s="14" t="s">
        <v>72</v>
      </c>
      <c r="C35" s="13" t="s">
        <v>55</v>
      </c>
      <c r="D35" s="15">
        <f>D36</f>
        <v>9078</v>
      </c>
      <c r="F35" s="7"/>
      <c r="G35" s="25"/>
    </row>
    <row r="36" spans="2:7" ht="32.25">
      <c r="B36" s="14" t="s">
        <v>73</v>
      </c>
      <c r="C36" s="13" t="s">
        <v>51</v>
      </c>
      <c r="D36" s="15">
        <v>9078</v>
      </c>
      <c r="F36" s="7"/>
      <c r="G36" s="25"/>
    </row>
    <row r="37" spans="2:7" ht="32.25">
      <c r="B37" s="14" t="s">
        <v>74</v>
      </c>
      <c r="C37" s="13" t="s">
        <v>49</v>
      </c>
      <c r="D37" s="15">
        <f>D38</f>
        <v>28800</v>
      </c>
      <c r="F37" s="7"/>
      <c r="G37" s="25"/>
    </row>
    <row r="38" spans="2:7" ht="32.25">
      <c r="B38" s="14" t="s">
        <v>75</v>
      </c>
      <c r="C38" s="13" t="s">
        <v>50</v>
      </c>
      <c r="D38" s="15">
        <v>28800</v>
      </c>
      <c r="F38" s="7"/>
      <c r="G38" s="25"/>
    </row>
    <row r="39" spans="2:7" ht="18.75">
      <c r="B39" s="14" t="s">
        <v>76</v>
      </c>
      <c r="C39" s="13" t="s">
        <v>2</v>
      </c>
      <c r="D39" s="15">
        <f>D40+D42</f>
        <v>2545362.04</v>
      </c>
      <c r="E39" s="17"/>
      <c r="F39" s="18"/>
      <c r="G39" s="25"/>
    </row>
    <row r="40" spans="2:7" ht="48">
      <c r="B40" s="14" t="s">
        <v>77</v>
      </c>
      <c r="C40" s="13" t="s">
        <v>37</v>
      </c>
      <c r="D40" s="15">
        <f>D41</f>
        <v>919493.99</v>
      </c>
      <c r="F40" s="7"/>
      <c r="G40" s="25"/>
    </row>
    <row r="41" spans="2:7" ht="48">
      <c r="B41" s="14" t="s">
        <v>78</v>
      </c>
      <c r="C41" s="13" t="s">
        <v>52</v>
      </c>
      <c r="D41" s="15">
        <v>919493.99</v>
      </c>
      <c r="F41" s="7"/>
      <c r="G41" s="25"/>
    </row>
    <row r="42" spans="2:7" ht="18.75">
      <c r="B42" s="14" t="s">
        <v>79</v>
      </c>
      <c r="C42" s="13" t="s">
        <v>82</v>
      </c>
      <c r="D42" s="15">
        <f>D43</f>
        <v>1625868.05</v>
      </c>
      <c r="F42" s="7"/>
      <c r="G42" s="25"/>
    </row>
    <row r="43" spans="2:7" ht="18.75">
      <c r="B43" s="19" t="s">
        <v>80</v>
      </c>
      <c r="C43" s="20" t="s">
        <v>83</v>
      </c>
      <c r="D43" s="21">
        <v>1625868.05</v>
      </c>
      <c r="F43" s="7"/>
      <c r="G43" s="25"/>
    </row>
    <row r="44" spans="2:7" ht="25.5">
      <c r="B44" s="14" t="s">
        <v>89</v>
      </c>
      <c r="C44" s="22" t="s">
        <v>87</v>
      </c>
      <c r="D44" s="23">
        <f>D45</f>
        <v>-25903.69</v>
      </c>
      <c r="F44" s="7"/>
      <c r="G44" s="25"/>
    </row>
    <row r="45" spans="2:7" ht="25.5">
      <c r="B45" s="14" t="s">
        <v>90</v>
      </c>
      <c r="C45" s="22" t="s">
        <v>88</v>
      </c>
      <c r="D45" s="23">
        <v>-25903.69</v>
      </c>
      <c r="F45" s="7"/>
      <c r="G45" s="25"/>
    </row>
  </sheetData>
  <sheetProtection/>
  <mergeCells count="6">
    <mergeCell ref="A6:B7"/>
    <mergeCell ref="C6:C7"/>
    <mergeCell ref="B4:D4"/>
    <mergeCell ref="D6:D7"/>
    <mergeCell ref="C1:D1"/>
    <mergeCell ref="C2:D2"/>
  </mergeCells>
  <printOptions/>
  <pageMargins left="0.7874015748031497" right="0.3937007874015748" top="0.5511811023622047" bottom="0.1968503937007874" header="0.1968503937007874" footer="0.1968503937007874"/>
  <pageSetup fitToHeight="2" fitToWidth="1" horizontalDpi="600" verticalDpi="600" orientation="portrait" paperSize="8" scale="91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vip</cp:lastModifiedBy>
  <cp:lastPrinted>2021-06-09T10:01:07Z</cp:lastPrinted>
  <dcterms:created xsi:type="dcterms:W3CDTF">1999-06-18T11:49:53Z</dcterms:created>
  <dcterms:modified xsi:type="dcterms:W3CDTF">2021-06-09T10:01:09Z</dcterms:modified>
  <cp:category/>
  <cp:version/>
  <cp:contentType/>
  <cp:contentStatus/>
</cp:coreProperties>
</file>